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RISORSE DECENTRATE" sheetId="1" r:id="rId1"/>
    <sheet name="CALCOLO ARRETRATI 2006 e 2007" sheetId="2" r:id="rId2"/>
  </sheets>
  <definedNames/>
  <calcPr fullCalcOnLoad="1"/>
</workbook>
</file>

<file path=xl/sharedStrings.xml><?xml version="1.0" encoding="utf-8"?>
<sst xmlns="http://schemas.openxmlformats.org/spreadsheetml/2006/main" count="84" uniqueCount="63">
  <si>
    <t>CATEGORIA</t>
  </si>
  <si>
    <t>D6</t>
  </si>
  <si>
    <t>D5</t>
  </si>
  <si>
    <t>D4</t>
  </si>
  <si>
    <t>D3</t>
  </si>
  <si>
    <t>D2</t>
  </si>
  <si>
    <t>D1</t>
  </si>
  <si>
    <t>C5</t>
  </si>
  <si>
    <t>C4</t>
  </si>
  <si>
    <t>C3</t>
  </si>
  <si>
    <t>C2</t>
  </si>
  <si>
    <t>C1</t>
  </si>
  <si>
    <t>B7</t>
  </si>
  <si>
    <t>B6</t>
  </si>
  <si>
    <t>B5</t>
  </si>
  <si>
    <t>B4</t>
  </si>
  <si>
    <t>B3</t>
  </si>
  <si>
    <t>B2</t>
  </si>
  <si>
    <t>B1</t>
  </si>
  <si>
    <t>A5</t>
  </si>
  <si>
    <t>A4</t>
  </si>
  <si>
    <t>A3</t>
  </si>
  <si>
    <t>A2</t>
  </si>
  <si>
    <t>A1</t>
  </si>
  <si>
    <t>MESI</t>
  </si>
  <si>
    <t>INCREMENTO MENSILE 2006</t>
  </si>
  <si>
    <t>A</t>
  </si>
  <si>
    <t>B</t>
  </si>
  <si>
    <t>C</t>
  </si>
  <si>
    <t>D</t>
  </si>
  <si>
    <t>E</t>
  </si>
  <si>
    <t>F</t>
  </si>
  <si>
    <t>G</t>
  </si>
  <si>
    <t>TOTALE ARRETRATO 2006 (B x C)</t>
  </si>
  <si>
    <t>INCREMENTO MENSILE GENNAIO 2007</t>
  </si>
  <si>
    <t>INCREMENTO MENSILE FEBBRAIO-DICEMBRE 2007</t>
  </si>
  <si>
    <t>I</t>
  </si>
  <si>
    <t>Fonte</t>
  </si>
  <si>
    <t>Tipologia degli enti</t>
  </si>
  <si>
    <t>Entità dell'incremento delle risorse decentrate</t>
  </si>
  <si>
    <t>Destinazione</t>
  </si>
  <si>
    <t>art. 8 comma 2</t>
  </si>
  <si>
    <t>0,6% Monte salari 2005 esclusa la quota relativa alla dirigenza</t>
  </si>
  <si>
    <t>risorse stabili</t>
  </si>
  <si>
    <t>art. 8 comma 3</t>
  </si>
  <si>
    <t>0,3% Monte salari 2005  esclusa la quota relativa alla dirigenza</t>
  </si>
  <si>
    <t>risorse variabili</t>
  </si>
  <si>
    <t>0,9% Monte salari 2005 esclusa la quota relativa alla dirigenza</t>
  </si>
  <si>
    <t xml:space="preserve">art. 8 comma 4 </t>
  </si>
  <si>
    <t>art. 8 comma 5</t>
  </si>
  <si>
    <t xml:space="preserve">art. 8 comma 6 </t>
  </si>
  <si>
    <t>art. 8 comma 7</t>
  </si>
  <si>
    <t>Enti locali (escluse le Regioni e le Camere di Commercio) esclusi quelli dissestati, oppure strutturalmente deficitari, o che abbiano la spesa del personale superiore al 39% delle entrate correnti come risulta dal consuntivo 2007</t>
  </si>
  <si>
    <t>Enti locali (escluse le Regioni e Comuni capoluogo delle aree metropolitane) che abbiano il rapporto tra la spesa del personale e le entrate correnti compresa tra il 25 e il 32% come risulta dal consuntivo 2007</t>
  </si>
  <si>
    <t>Enti locali (escluse le Regioni e Comuni capoluogo delle aree metropolitane) che abbiano il rapporto tra la spesa del personale e le entrate correnti inferiore al 25% come risulta dal consuntivo 2007</t>
  </si>
  <si>
    <t>Comuni capoluogo delle aree metropolitane che abbiano  il rapporto tra la spesa del personale e le entrate correnti inferiore o uguale al 39% come risulta dal consuntivo 2007</t>
  </si>
  <si>
    <t>Camere di Commercio che abbiano il rapporto tra la spesa del personale e le entrate correnti non superiore al 41% come risulta dal consuntivo 2007</t>
  </si>
  <si>
    <t>Camere di Commercio che abbiano il rapporto tra la spesa del personale e le entrate correnti compresa tra il 34% e il 26% come risulta dal consuntivo 2007</t>
  </si>
  <si>
    <t>Camere di Commercio che abbiano il rapporto tra la spesa del personale e le entrate correnti inferiore al 26% come risulta dal consuntivo 2007</t>
  </si>
  <si>
    <t>Regioni con spesa del personale inferiore o uguale al 35% della spesa corrente esclusa la spesa sanitaria come risulta dal consuntivo 2007</t>
  </si>
  <si>
    <t>Altri Enti locali diversi da quelli di cui ai commi precedenti che abbiano adeguata capacità nel bilancio</t>
  </si>
  <si>
    <t>TOTALE ARRETRATO 2007 (E + (F x G)</t>
  </si>
  <si>
    <t>TOTALE ARRETRATI 2006 E 2007   D+I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</si>
</sst>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5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1" fillId="2" borderId="6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0" fontId="2" fillId="4" borderId="7" xfId="0" applyNumberFormat="1" applyFont="1" applyFill="1" applyBorder="1" applyAlignment="1">
      <alignment horizontal="center"/>
    </xf>
    <xf numFmtId="170" fontId="0" fillId="5" borderId="0" xfId="0" applyNumberFormat="1" applyFill="1" applyBorder="1" applyAlignment="1">
      <alignment horizontal="center"/>
    </xf>
    <xf numFmtId="170" fontId="1" fillId="5" borderId="6" xfId="0" applyNumberFormat="1" applyFont="1" applyFill="1" applyBorder="1" applyAlignment="1">
      <alignment horizontal="center"/>
    </xf>
    <xf numFmtId="170" fontId="0" fillId="5" borderId="5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170" fontId="2" fillId="5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70" fontId="1" fillId="2" borderId="10" xfId="0" applyNumberFormat="1" applyFont="1" applyFill="1" applyBorder="1" applyAlignment="1">
      <alignment horizontal="center"/>
    </xf>
    <xf numFmtId="170" fontId="0" fillId="0" borderId="8" xfId="0" applyNumberFormat="1" applyBorder="1" applyAlignment="1">
      <alignment horizontal="center"/>
    </xf>
    <xf numFmtId="170" fontId="2" fillId="4" borderId="1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76200</xdr:rowOff>
    </xdr:from>
    <xdr:to>
      <xdr:col>1</xdr:col>
      <xdr:colOff>57150</xdr:colOff>
      <xdr:row>35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96025"/>
          <a:ext cx="828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D11" sqref="A1:D11"/>
    </sheetView>
  </sheetViews>
  <sheetFormatPr defaultColWidth="9.140625" defaultRowHeight="12.75"/>
  <cols>
    <col min="1" max="1" width="15.28125" style="42" customWidth="1"/>
    <col min="2" max="2" width="69.8515625" style="44" customWidth="1"/>
    <col min="3" max="3" width="32.57421875" style="44" customWidth="1"/>
    <col min="4" max="4" width="15.140625" style="42" customWidth="1"/>
    <col min="5" max="16384" width="8.00390625" style="42" customWidth="1"/>
  </cols>
  <sheetData>
    <row r="1" spans="1:4" s="41" customFormat="1" ht="31.5">
      <c r="A1" s="41" t="s">
        <v>37</v>
      </c>
      <c r="B1" s="43" t="s">
        <v>38</v>
      </c>
      <c r="C1" s="43" t="s">
        <v>39</v>
      </c>
      <c r="D1" s="41" t="s">
        <v>40</v>
      </c>
    </row>
    <row r="2" spans="1:4" ht="63">
      <c r="A2" s="42" t="s">
        <v>41</v>
      </c>
      <c r="B2" s="44" t="s">
        <v>52</v>
      </c>
      <c r="C2" s="44" t="s">
        <v>42</v>
      </c>
      <c r="D2" s="42" t="s">
        <v>43</v>
      </c>
    </row>
    <row r="3" spans="1:4" ht="47.25">
      <c r="A3" s="42" t="s">
        <v>44</v>
      </c>
      <c r="B3" s="44" t="s">
        <v>53</v>
      </c>
      <c r="C3" s="44" t="s">
        <v>45</v>
      </c>
      <c r="D3" s="42" t="s">
        <v>46</v>
      </c>
    </row>
    <row r="4" spans="1:4" ht="47.25">
      <c r="A4" s="42" t="s">
        <v>44</v>
      </c>
      <c r="B4" s="44" t="s">
        <v>54</v>
      </c>
      <c r="C4" s="44" t="s">
        <v>47</v>
      </c>
      <c r="D4" s="42" t="s">
        <v>46</v>
      </c>
    </row>
    <row r="5" spans="1:4" ht="47.25">
      <c r="A5" s="42" t="s">
        <v>48</v>
      </c>
      <c r="B5" s="44" t="s">
        <v>55</v>
      </c>
      <c r="C5" s="44" t="s">
        <v>47</v>
      </c>
      <c r="D5" s="42" t="s">
        <v>46</v>
      </c>
    </row>
    <row r="6" spans="1:4" ht="31.5">
      <c r="A6" s="42" t="s">
        <v>49</v>
      </c>
      <c r="B6" s="44" t="s">
        <v>56</v>
      </c>
      <c r="C6" s="44" t="s">
        <v>42</v>
      </c>
      <c r="D6" s="42" t="s">
        <v>43</v>
      </c>
    </row>
    <row r="7" spans="1:4" ht="47.25">
      <c r="A7" s="42" t="s">
        <v>49</v>
      </c>
      <c r="B7" s="44" t="s">
        <v>57</v>
      </c>
      <c r="C7" s="44" t="s">
        <v>45</v>
      </c>
      <c r="D7" s="42" t="s">
        <v>46</v>
      </c>
    </row>
    <row r="8" spans="1:4" ht="31.5">
      <c r="A8" s="42" t="s">
        <v>49</v>
      </c>
      <c r="B8" s="44" t="s">
        <v>58</v>
      </c>
      <c r="C8" s="44" t="s">
        <v>47</v>
      </c>
      <c r="D8" s="42" t="s">
        <v>46</v>
      </c>
    </row>
    <row r="9" spans="1:4" ht="31.5">
      <c r="A9" s="42" t="s">
        <v>50</v>
      </c>
      <c r="B9" s="44" t="s">
        <v>59</v>
      </c>
      <c r="C9" s="44" t="s">
        <v>42</v>
      </c>
      <c r="D9" s="42" t="s">
        <v>43</v>
      </c>
    </row>
    <row r="10" spans="1:4" ht="31.5">
      <c r="A10" s="42" t="s">
        <v>50</v>
      </c>
      <c r="B10" s="44" t="s">
        <v>59</v>
      </c>
      <c r="C10" s="44" t="s">
        <v>47</v>
      </c>
      <c r="D10" s="42" t="s">
        <v>46</v>
      </c>
    </row>
    <row r="11" spans="1:4" ht="31.5">
      <c r="A11" s="42" t="s">
        <v>51</v>
      </c>
      <c r="B11" s="44" t="s">
        <v>60</v>
      </c>
      <c r="C11" s="44" t="s">
        <v>42</v>
      </c>
      <c r="D11" s="42" t="s">
        <v>43</v>
      </c>
    </row>
  </sheetData>
  <printOptions gridLines="1"/>
  <pageMargins left="0.75" right="0.75" top="1" bottom="1" header="0.5" footer="0.5"/>
  <pageSetup fitToHeight="1" fitToWidth="1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E1">
      <selection activeCell="K3" sqref="K3"/>
    </sheetView>
  </sheetViews>
  <sheetFormatPr defaultColWidth="9.140625" defaultRowHeight="12.75"/>
  <cols>
    <col min="1" max="1" width="11.7109375" style="12" bestFit="1" customWidth="1"/>
    <col min="2" max="2" width="27.00390625" style="12" bestFit="1" customWidth="1"/>
    <col min="3" max="3" width="5.57421875" style="12" bestFit="1" customWidth="1"/>
    <col min="4" max="4" width="16.7109375" style="12" customWidth="1"/>
    <col min="5" max="5" width="3.421875" style="18" customWidth="1"/>
    <col min="6" max="6" width="18.421875" style="12" customWidth="1"/>
    <col min="7" max="7" width="13.28125" style="12" bestFit="1" customWidth="1"/>
    <col min="8" max="8" width="13.28125" style="12" customWidth="1"/>
    <col min="9" max="9" width="17.421875" style="40" customWidth="1"/>
    <col min="10" max="10" width="3.7109375" style="12" customWidth="1"/>
    <col min="11" max="11" width="24.421875" style="8" customWidth="1"/>
    <col min="12" max="16384" width="9.140625" style="12" customWidth="1"/>
  </cols>
  <sheetData>
    <row r="1" spans="1:11" s="2" customFormat="1" ht="14.25">
      <c r="A1" s="2" t="s">
        <v>26</v>
      </c>
      <c r="B1" s="2" t="s">
        <v>27</v>
      </c>
      <c r="C1" s="2" t="s">
        <v>28</v>
      </c>
      <c r="D1" s="2" t="s">
        <v>29</v>
      </c>
      <c r="E1" s="6"/>
      <c r="F1" s="2" t="s">
        <v>30</v>
      </c>
      <c r="G1" s="2" t="s">
        <v>31</v>
      </c>
      <c r="H1" s="2" t="s">
        <v>32</v>
      </c>
      <c r="I1" s="3" t="s">
        <v>36</v>
      </c>
      <c r="K1" s="8"/>
    </row>
    <row r="2" spans="1:11" ht="63.75">
      <c r="A2" s="9" t="s">
        <v>0</v>
      </c>
      <c r="B2" s="10" t="s">
        <v>25</v>
      </c>
      <c r="C2" s="10" t="s">
        <v>24</v>
      </c>
      <c r="D2" s="1" t="s">
        <v>33</v>
      </c>
      <c r="E2" s="7"/>
      <c r="F2" s="4" t="s">
        <v>34</v>
      </c>
      <c r="G2" s="11" t="s">
        <v>35</v>
      </c>
      <c r="H2" s="11" t="s">
        <v>24</v>
      </c>
      <c r="I2" s="5" t="s">
        <v>61</v>
      </c>
      <c r="K2" s="13" t="s">
        <v>62</v>
      </c>
    </row>
    <row r="3" spans="1:11" s="20" customFormat="1" ht="14.25">
      <c r="A3" s="14"/>
      <c r="B3" s="15"/>
      <c r="C3" s="15"/>
      <c r="D3" s="16"/>
      <c r="E3" s="17"/>
      <c r="F3" s="14"/>
      <c r="G3" s="15"/>
      <c r="H3" s="15"/>
      <c r="I3" s="16"/>
      <c r="J3" s="18"/>
      <c r="K3" s="19"/>
    </row>
    <row r="4" spans="1:11" ht="14.25">
      <c r="A4" s="21" t="s">
        <v>1</v>
      </c>
      <c r="B4" s="22">
        <v>10</v>
      </c>
      <c r="C4" s="23">
        <v>13</v>
      </c>
      <c r="D4" s="24">
        <f>B4*C4</f>
        <v>130</v>
      </c>
      <c r="E4" s="25"/>
      <c r="F4" s="26">
        <v>10</v>
      </c>
      <c r="G4" s="22">
        <v>118.5</v>
      </c>
      <c r="H4" s="27">
        <v>12</v>
      </c>
      <c r="I4" s="24">
        <f>F4+(G4*H4)</f>
        <v>1432</v>
      </c>
      <c r="K4" s="28">
        <f>I4+D4</f>
        <v>1562</v>
      </c>
    </row>
    <row r="5" spans="1:11" ht="14.25">
      <c r="A5" s="21" t="s">
        <v>2</v>
      </c>
      <c r="B5" s="22">
        <v>9.4</v>
      </c>
      <c r="C5" s="23">
        <v>13</v>
      </c>
      <c r="D5" s="24">
        <f aca="true" t="shared" si="0" ref="D5:D29">B5*C5</f>
        <v>122.2</v>
      </c>
      <c r="E5" s="25"/>
      <c r="F5" s="26">
        <v>9.4</v>
      </c>
      <c r="G5" s="22">
        <v>103.8</v>
      </c>
      <c r="H5" s="27">
        <v>12</v>
      </c>
      <c r="I5" s="24">
        <f aca="true" t="shared" si="1" ref="I5:I29">F5+(G5*H5)</f>
        <v>1255</v>
      </c>
      <c r="K5" s="28">
        <f>I5+D5</f>
        <v>1377.2</v>
      </c>
    </row>
    <row r="6" spans="1:11" ht="14.25">
      <c r="A6" s="21" t="s">
        <v>3</v>
      </c>
      <c r="B6" s="22">
        <v>8.96</v>
      </c>
      <c r="C6" s="23">
        <v>13</v>
      </c>
      <c r="D6" s="24">
        <f t="shared" si="0"/>
        <v>116.48000000000002</v>
      </c>
      <c r="E6" s="25"/>
      <c r="F6" s="26">
        <v>8.96</v>
      </c>
      <c r="G6" s="22">
        <v>103.8</v>
      </c>
      <c r="H6" s="27">
        <v>12</v>
      </c>
      <c r="I6" s="24">
        <f t="shared" si="1"/>
        <v>1254.56</v>
      </c>
      <c r="K6" s="28">
        <f>I6+D6</f>
        <v>1371.04</v>
      </c>
    </row>
    <row r="7" spans="1:11" ht="14.25">
      <c r="A7" s="21" t="s">
        <v>4</v>
      </c>
      <c r="B7" s="22">
        <v>8.56</v>
      </c>
      <c r="C7" s="23">
        <v>13</v>
      </c>
      <c r="D7" s="24">
        <f t="shared" si="0"/>
        <v>111.28</v>
      </c>
      <c r="E7" s="25"/>
      <c r="F7" s="26">
        <v>8.56</v>
      </c>
      <c r="G7" s="22">
        <v>103.8</v>
      </c>
      <c r="H7" s="27">
        <v>12</v>
      </c>
      <c r="I7" s="24">
        <f t="shared" si="1"/>
        <v>1254.1599999999999</v>
      </c>
      <c r="K7" s="28">
        <f>I7+D7</f>
        <v>1365.4399999999998</v>
      </c>
    </row>
    <row r="8" spans="1:11" ht="14.25">
      <c r="A8" s="21" t="s">
        <v>5</v>
      </c>
      <c r="B8" s="22">
        <v>7.82</v>
      </c>
      <c r="C8" s="23">
        <v>13</v>
      </c>
      <c r="D8" s="24">
        <f t="shared" si="0"/>
        <v>101.66</v>
      </c>
      <c r="E8" s="25"/>
      <c r="F8" s="26">
        <v>7.82</v>
      </c>
      <c r="G8" s="22">
        <v>94</v>
      </c>
      <c r="H8" s="27">
        <v>12</v>
      </c>
      <c r="I8" s="24">
        <f t="shared" si="1"/>
        <v>1135.82</v>
      </c>
      <c r="K8" s="28">
        <f>I8+D8</f>
        <v>1237.48</v>
      </c>
    </row>
    <row r="9" spans="1:11" ht="14.25">
      <c r="A9" s="21" t="s">
        <v>6</v>
      </c>
      <c r="B9" s="22">
        <v>7.42</v>
      </c>
      <c r="C9" s="23">
        <v>13</v>
      </c>
      <c r="D9" s="24">
        <f t="shared" si="0"/>
        <v>96.46</v>
      </c>
      <c r="E9" s="25"/>
      <c r="F9" s="26">
        <v>7.42</v>
      </c>
      <c r="G9" s="22">
        <v>94</v>
      </c>
      <c r="H9" s="27">
        <v>12</v>
      </c>
      <c r="I9" s="24">
        <f t="shared" si="1"/>
        <v>1135.42</v>
      </c>
      <c r="K9" s="28">
        <f>I9+D9</f>
        <v>1231.88</v>
      </c>
    </row>
    <row r="10" spans="1:11" s="20" customFormat="1" ht="14.25">
      <c r="A10" s="14"/>
      <c r="B10" s="29"/>
      <c r="C10" s="15"/>
      <c r="D10" s="30"/>
      <c r="E10" s="25"/>
      <c r="F10" s="31"/>
      <c r="G10" s="29"/>
      <c r="H10" s="32"/>
      <c r="I10" s="24"/>
      <c r="J10" s="18"/>
      <c r="K10" s="33"/>
    </row>
    <row r="11" spans="1:11" ht="14.25">
      <c r="A11" s="21" t="s">
        <v>7</v>
      </c>
      <c r="B11" s="22">
        <v>7.69</v>
      </c>
      <c r="C11" s="23">
        <v>13</v>
      </c>
      <c r="D11" s="24">
        <f t="shared" si="0"/>
        <v>99.97</v>
      </c>
      <c r="E11" s="25"/>
      <c r="F11" s="26">
        <v>7.69</v>
      </c>
      <c r="G11" s="22">
        <v>95</v>
      </c>
      <c r="H11" s="27">
        <v>12</v>
      </c>
      <c r="I11" s="24">
        <f t="shared" si="1"/>
        <v>1147.69</v>
      </c>
      <c r="K11" s="28">
        <f>I11+D11</f>
        <v>1247.66</v>
      </c>
    </row>
    <row r="12" spans="1:11" ht="14.25">
      <c r="A12" s="21" t="s">
        <v>8</v>
      </c>
      <c r="B12" s="22">
        <v>7.41</v>
      </c>
      <c r="C12" s="23">
        <v>13</v>
      </c>
      <c r="D12" s="24">
        <f t="shared" si="0"/>
        <v>96.33</v>
      </c>
      <c r="E12" s="25"/>
      <c r="F12" s="26">
        <v>7.41</v>
      </c>
      <c r="G12" s="22">
        <v>92</v>
      </c>
      <c r="H12" s="27">
        <v>12</v>
      </c>
      <c r="I12" s="24">
        <f t="shared" si="1"/>
        <v>1111.41</v>
      </c>
      <c r="K12" s="28">
        <f>I12+D12</f>
        <v>1207.74</v>
      </c>
    </row>
    <row r="13" spans="1:11" ht="14.25">
      <c r="A13" s="21" t="s">
        <v>9</v>
      </c>
      <c r="B13" s="22">
        <v>7.16</v>
      </c>
      <c r="C13" s="23">
        <v>13</v>
      </c>
      <c r="D13" s="24">
        <f t="shared" si="0"/>
        <v>93.08</v>
      </c>
      <c r="E13" s="25"/>
      <c r="F13" s="26">
        <v>7.16</v>
      </c>
      <c r="G13" s="22">
        <v>92</v>
      </c>
      <c r="H13" s="27">
        <v>12</v>
      </c>
      <c r="I13" s="24">
        <f t="shared" si="1"/>
        <v>1111.16</v>
      </c>
      <c r="K13" s="28">
        <f>I13+D13</f>
        <v>1204.24</v>
      </c>
    </row>
    <row r="14" spans="1:11" ht="14.25">
      <c r="A14" s="21" t="s">
        <v>10</v>
      </c>
      <c r="B14" s="22">
        <v>6.95</v>
      </c>
      <c r="C14" s="23">
        <v>13</v>
      </c>
      <c r="D14" s="24">
        <f t="shared" si="0"/>
        <v>90.35000000000001</v>
      </c>
      <c r="E14" s="25"/>
      <c r="F14" s="26">
        <v>6.95</v>
      </c>
      <c r="G14" s="22">
        <v>91</v>
      </c>
      <c r="H14" s="27">
        <v>12</v>
      </c>
      <c r="I14" s="24">
        <f t="shared" si="1"/>
        <v>1098.95</v>
      </c>
      <c r="K14" s="28">
        <f>I14+D14</f>
        <v>1189.3</v>
      </c>
    </row>
    <row r="15" spans="1:11" ht="14.25">
      <c r="A15" s="21" t="s">
        <v>11</v>
      </c>
      <c r="B15" s="22">
        <v>6.78</v>
      </c>
      <c r="C15" s="23">
        <v>13</v>
      </c>
      <c r="D15" s="24">
        <f t="shared" si="0"/>
        <v>88.14</v>
      </c>
      <c r="E15" s="25"/>
      <c r="F15" s="26">
        <v>6.78</v>
      </c>
      <c r="G15" s="22">
        <v>91</v>
      </c>
      <c r="H15" s="27">
        <v>12</v>
      </c>
      <c r="I15" s="24">
        <f t="shared" si="1"/>
        <v>1098.78</v>
      </c>
      <c r="K15" s="28">
        <f>I15+D15</f>
        <v>1186.92</v>
      </c>
    </row>
    <row r="16" spans="1:11" s="20" customFormat="1" ht="14.25">
      <c r="A16" s="14"/>
      <c r="B16" s="29"/>
      <c r="C16" s="15"/>
      <c r="D16" s="30"/>
      <c r="E16" s="25"/>
      <c r="F16" s="31"/>
      <c r="G16" s="29"/>
      <c r="H16" s="32"/>
      <c r="I16" s="24"/>
      <c r="J16" s="18"/>
      <c r="K16" s="33"/>
    </row>
    <row r="17" spans="1:11" ht="14.25">
      <c r="A17" s="21" t="s">
        <v>12</v>
      </c>
      <c r="B17" s="22">
        <v>6.93</v>
      </c>
      <c r="C17" s="23">
        <v>13</v>
      </c>
      <c r="D17" s="24">
        <f t="shared" si="0"/>
        <v>90.09</v>
      </c>
      <c r="E17" s="25"/>
      <c r="F17" s="26">
        <v>6.93</v>
      </c>
      <c r="G17" s="22">
        <v>92</v>
      </c>
      <c r="H17" s="27">
        <v>12</v>
      </c>
      <c r="I17" s="24">
        <f t="shared" si="1"/>
        <v>1110.93</v>
      </c>
      <c r="K17" s="28">
        <f>I17+D17</f>
        <v>1201.02</v>
      </c>
    </row>
    <row r="18" spans="1:11" ht="14.25">
      <c r="A18" s="21" t="s">
        <v>13</v>
      </c>
      <c r="B18" s="22">
        <v>6.74</v>
      </c>
      <c r="C18" s="23">
        <v>13</v>
      </c>
      <c r="D18" s="24">
        <f t="shared" si="0"/>
        <v>87.62</v>
      </c>
      <c r="E18" s="25"/>
      <c r="F18" s="26">
        <v>6.74</v>
      </c>
      <c r="G18" s="22">
        <v>81.4</v>
      </c>
      <c r="H18" s="27">
        <v>12</v>
      </c>
      <c r="I18" s="24">
        <f t="shared" si="1"/>
        <v>983.5400000000001</v>
      </c>
      <c r="K18" s="28">
        <f>I18+D18</f>
        <v>1071.16</v>
      </c>
    </row>
    <row r="19" spans="1:11" ht="14.25">
      <c r="A19" s="21" t="s">
        <v>14</v>
      </c>
      <c r="B19" s="22">
        <v>6.61</v>
      </c>
      <c r="C19" s="23">
        <v>13</v>
      </c>
      <c r="D19" s="24">
        <f t="shared" si="0"/>
        <v>85.93</v>
      </c>
      <c r="E19" s="25"/>
      <c r="F19" s="26">
        <v>6.61</v>
      </c>
      <c r="G19" s="22">
        <v>81.4</v>
      </c>
      <c r="H19" s="27">
        <v>12</v>
      </c>
      <c r="I19" s="24">
        <f t="shared" si="1"/>
        <v>983.4100000000001</v>
      </c>
      <c r="K19" s="28">
        <f>I19+D19</f>
        <v>1069.3400000000001</v>
      </c>
    </row>
    <row r="20" spans="1:11" ht="14.25">
      <c r="A20" s="21" t="s">
        <v>15</v>
      </c>
      <c r="B20" s="22">
        <v>6.49</v>
      </c>
      <c r="C20" s="23">
        <v>13</v>
      </c>
      <c r="D20" s="24">
        <f t="shared" si="0"/>
        <v>84.37</v>
      </c>
      <c r="E20" s="25"/>
      <c r="F20" s="26">
        <v>6.49</v>
      </c>
      <c r="G20" s="22">
        <v>81.4</v>
      </c>
      <c r="H20" s="27">
        <v>12</v>
      </c>
      <c r="I20" s="24">
        <f t="shared" si="1"/>
        <v>983.2900000000001</v>
      </c>
      <c r="K20" s="28">
        <f>I20+D20</f>
        <v>1067.66</v>
      </c>
    </row>
    <row r="21" spans="1:11" ht="14.25">
      <c r="A21" s="21" t="s">
        <v>16</v>
      </c>
      <c r="B21" s="22">
        <v>6.38</v>
      </c>
      <c r="C21" s="23">
        <v>13</v>
      </c>
      <c r="D21" s="24">
        <f t="shared" si="0"/>
        <v>82.94</v>
      </c>
      <c r="E21" s="25"/>
      <c r="F21" s="26">
        <v>6.38</v>
      </c>
      <c r="G21" s="22">
        <v>81.4</v>
      </c>
      <c r="H21" s="27">
        <v>12</v>
      </c>
      <c r="I21" s="24">
        <f t="shared" si="1"/>
        <v>983.1800000000001</v>
      </c>
      <c r="K21" s="28">
        <f>I21+D21</f>
        <v>1066.1200000000001</v>
      </c>
    </row>
    <row r="22" spans="1:11" ht="14.25">
      <c r="A22" s="21" t="s">
        <v>17</v>
      </c>
      <c r="B22" s="22">
        <v>6.15</v>
      </c>
      <c r="C22" s="23">
        <v>13</v>
      </c>
      <c r="D22" s="24">
        <f t="shared" si="0"/>
        <v>79.95</v>
      </c>
      <c r="E22" s="25"/>
      <c r="F22" s="26">
        <v>6.15</v>
      </c>
      <c r="G22" s="22">
        <v>77</v>
      </c>
      <c r="H22" s="27">
        <v>12</v>
      </c>
      <c r="I22" s="24">
        <f t="shared" si="1"/>
        <v>930.15</v>
      </c>
      <c r="K22" s="28">
        <f>I22+D22</f>
        <v>1010.1</v>
      </c>
    </row>
    <row r="23" spans="1:11" ht="14.25">
      <c r="A23" s="21" t="s">
        <v>18</v>
      </c>
      <c r="B23" s="22">
        <v>6.04</v>
      </c>
      <c r="C23" s="23">
        <v>13</v>
      </c>
      <c r="D23" s="24">
        <f t="shared" si="0"/>
        <v>78.52</v>
      </c>
      <c r="E23" s="25"/>
      <c r="F23" s="26">
        <v>6.04</v>
      </c>
      <c r="G23" s="22">
        <v>77</v>
      </c>
      <c r="H23" s="27">
        <v>12</v>
      </c>
      <c r="I23" s="24">
        <f t="shared" si="1"/>
        <v>930.04</v>
      </c>
      <c r="K23" s="28">
        <f>I23+D23</f>
        <v>1008.56</v>
      </c>
    </row>
    <row r="24" spans="1:11" s="20" customFormat="1" ht="14.25">
      <c r="A24" s="14"/>
      <c r="B24" s="29"/>
      <c r="C24" s="15"/>
      <c r="D24" s="30"/>
      <c r="E24" s="25"/>
      <c r="F24" s="31"/>
      <c r="G24" s="29"/>
      <c r="H24" s="32"/>
      <c r="I24" s="24"/>
      <c r="J24" s="18"/>
      <c r="K24" s="33"/>
    </row>
    <row r="25" spans="1:11" ht="14.25">
      <c r="A25" s="21" t="s">
        <v>19</v>
      </c>
      <c r="B25" s="22">
        <v>6.18</v>
      </c>
      <c r="C25" s="23">
        <v>13</v>
      </c>
      <c r="D25" s="24">
        <f t="shared" si="0"/>
        <v>80.34</v>
      </c>
      <c r="E25" s="25"/>
      <c r="F25" s="26">
        <v>6.18</v>
      </c>
      <c r="G25" s="22">
        <v>74</v>
      </c>
      <c r="H25" s="27">
        <v>12</v>
      </c>
      <c r="I25" s="24">
        <f t="shared" si="1"/>
        <v>894.18</v>
      </c>
      <c r="K25" s="28">
        <f>I25+D25</f>
        <v>974.52</v>
      </c>
    </row>
    <row r="26" spans="1:11" ht="14.25">
      <c r="A26" s="21" t="s">
        <v>20</v>
      </c>
      <c r="B26" s="22">
        <v>6.04</v>
      </c>
      <c r="C26" s="23">
        <v>13</v>
      </c>
      <c r="D26" s="24">
        <f t="shared" si="0"/>
        <v>78.52</v>
      </c>
      <c r="E26" s="25"/>
      <c r="F26" s="26">
        <v>6.04</v>
      </c>
      <c r="G26" s="22">
        <v>74</v>
      </c>
      <c r="H26" s="27">
        <v>12</v>
      </c>
      <c r="I26" s="24">
        <f t="shared" si="1"/>
        <v>894.04</v>
      </c>
      <c r="K26" s="28">
        <f>I26+D26</f>
        <v>972.56</v>
      </c>
    </row>
    <row r="27" spans="1:11" ht="14.25">
      <c r="A27" s="21" t="s">
        <v>21</v>
      </c>
      <c r="B27" s="22">
        <v>5.92</v>
      </c>
      <c r="C27" s="23">
        <v>13</v>
      </c>
      <c r="D27" s="24">
        <f t="shared" si="0"/>
        <v>76.96</v>
      </c>
      <c r="E27" s="25"/>
      <c r="F27" s="26">
        <v>5.92</v>
      </c>
      <c r="G27" s="22">
        <v>74</v>
      </c>
      <c r="H27" s="27">
        <v>12</v>
      </c>
      <c r="I27" s="24">
        <f t="shared" si="1"/>
        <v>893.92</v>
      </c>
      <c r="K27" s="28">
        <f>I27+D27</f>
        <v>970.88</v>
      </c>
    </row>
    <row r="28" spans="1:11" ht="14.25">
      <c r="A28" s="21" t="s">
        <v>22</v>
      </c>
      <c r="B28" s="22">
        <v>5.8</v>
      </c>
      <c r="C28" s="23">
        <v>13</v>
      </c>
      <c r="D28" s="24">
        <f t="shared" si="0"/>
        <v>75.39999999999999</v>
      </c>
      <c r="E28" s="25"/>
      <c r="F28" s="26">
        <v>5.8</v>
      </c>
      <c r="G28" s="22">
        <v>72</v>
      </c>
      <c r="H28" s="27">
        <v>12</v>
      </c>
      <c r="I28" s="24">
        <f t="shared" si="1"/>
        <v>869.8</v>
      </c>
      <c r="K28" s="28">
        <f>I28+D28</f>
        <v>945.1999999999999</v>
      </c>
    </row>
    <row r="29" spans="1:11" ht="14.25">
      <c r="A29" s="34" t="s">
        <v>23</v>
      </c>
      <c r="B29" s="35">
        <v>5.72</v>
      </c>
      <c r="C29" s="36">
        <v>13</v>
      </c>
      <c r="D29" s="37">
        <f t="shared" si="0"/>
        <v>74.36</v>
      </c>
      <c r="E29" s="25"/>
      <c r="F29" s="38">
        <v>5.72</v>
      </c>
      <c r="G29" s="35">
        <v>72</v>
      </c>
      <c r="H29" s="27">
        <v>12</v>
      </c>
      <c r="I29" s="24">
        <f t="shared" si="1"/>
        <v>869.72</v>
      </c>
      <c r="K29" s="39">
        <f>I29+D29</f>
        <v>944.08</v>
      </c>
    </row>
    <row r="30" ht="14.25">
      <c r="E30" s="17"/>
    </row>
  </sheetData>
  <printOptions gridLines="1"/>
  <pageMargins left="0.75" right="0.75" top="1" bottom="1" header="0.5" footer="0.5"/>
  <pageSetup fitToHeight="1" fitToWidth="1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Enti Locali</cp:lastModifiedBy>
  <cp:lastPrinted>2008-03-05T09:21:46Z</cp:lastPrinted>
  <dcterms:created xsi:type="dcterms:W3CDTF">2008-03-01T15:22:44Z</dcterms:created>
  <dcterms:modified xsi:type="dcterms:W3CDTF">2008-03-07T11:11:42Z</dcterms:modified>
  <cp:category/>
  <cp:version/>
  <cp:contentType/>
  <cp:contentStatus/>
</cp:coreProperties>
</file>